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заданий'!$A$7:$J$8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<sst xmlns="http://schemas.openxmlformats.org/spreadsheetml/2006/main" count="45" uniqueCount="41">
  <si>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</si>
  <si>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</si>
  <si>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</si>
  <si>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</si>
  <si>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</si>
  <si>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</si>
  <si>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</si>
  <si>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192</t>
  </si>
  <si>
    <t>08-География</t>
  </si>
  <si>
    <t xml:space="preserve">16-Татарстан  </t>
  </si>
  <si>
    <t>34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</si>
  <si>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</si>
  <si>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</si>
  <si>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</si>
  <si>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</si>
  <si>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</si>
  <si>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</si>
  <si>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</si>
  <si>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</si>
  <si>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</si>
  <si>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</si>
  <si>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</si>
  <si>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</si>
  <si>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</si>
  <si>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</si>
  <si>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</si>
  <si>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</si>
  <si>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</si>
  <si>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192020</t>
  </si>
  <si>
    <t>11</t>
  </si>
  <si>
    <t>Махубрахманова</t>
  </si>
  <si>
    <t>Венера</t>
  </si>
  <si>
    <t>Радиковна</t>
  </si>
  <si>
    <t>--+-+++----+-+-+-+--+-++-+++--+</t>
  </si>
  <si>
    <t>-0212-----+-</t>
  </si>
  <si>
    <t>0(2)0(2)0(1)0(2)0(2)0(2)0(3)</t>
  </si>
  <si>
    <t>Миннемухаметова</t>
  </si>
  <si>
    <t>Айзира</t>
  </si>
  <si>
    <t>Рифовна</t>
  </si>
  <si>
    <t>-+++-----------+------+--+---++</t>
  </si>
  <si>
    <t>-0002--+----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</si>
</sst>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0"/>
  <sheetViews>
    <sheetView tabSelected="1" zoomScalePageLayoutView="0" workbookViewId="0" topLeftCell="A1">
      <selection activeCell="A6" sqref="A1:A16384"/>
    </sheetView>
  </sheetViews>
  <sheetFormatPr defaultColWidth="9.00390625" defaultRowHeight="12.75"/>
  <cols>
    <col min="1" max="1" width="8.375" style="0" customWidth="1"/>
    <col min="2" max="2" width="8.75390625" style="0" customWidth="1"/>
    <col min="4" max="4" width="17.00390625" style="0" bestFit="1" customWidth="1"/>
    <col min="5" max="5" width="7.25390625" style="0" bestFit="1" customWidth="1"/>
    <col min="6" max="6" width="10.25390625" style="0" bestFit="1" customWidth="1"/>
    <col min="7" max="7" width="27.875" style="0" bestFit="1" customWidth="1"/>
    <col min="8" max="8" width="14.625" style="0" bestFit="1" customWidth="1"/>
    <col min="9" max="9" width="23.375" style="0" bestFit="1" customWidth="1"/>
    <col min="10" max="10" width="11.00390625" style="0" customWidth="1"/>
  </cols>
  <sheetData>
    <row r="1" spans="1:10" ht="16.5">
      <c r="A1" s="18" t="str">
        <f>S1_Title</f>
        <v>Протокол проверки результатов Единого государственного экзамена</v>
      </c>
      <c r="B1" s="18"/>
      <c r="C1" s="18"/>
      <c r="D1" s="18"/>
      <c r="E1" s="18"/>
      <c r="F1" s="18"/>
      <c r="G1" s="18"/>
      <c r="H1" s="18"/>
      <c r="I1" s="18"/>
      <c r="J1" s="2"/>
    </row>
    <row r="2" spans="1:10" ht="16.5">
      <c r="A2" s="18" t="str">
        <f>S1_FileName</f>
        <v>16-Татарстан  </v>
      </c>
      <c r="B2" s="18"/>
      <c r="C2" s="18"/>
      <c r="D2" s="18"/>
      <c r="E2" s="18"/>
      <c r="F2" s="18"/>
      <c r="G2" s="18"/>
      <c r="H2" s="18"/>
      <c r="I2" s="18"/>
      <c r="J2" s="2"/>
    </row>
    <row r="3" spans="1:9" ht="16.5">
      <c r="A3" s="19" t="str">
        <f>S1_InstType</f>
        <v>Код АТЕ: </v>
      </c>
      <c r="B3" s="19"/>
      <c r="C3" s="19"/>
      <c r="D3" s="19"/>
      <c r="E3" s="19"/>
      <c r="F3" s="19"/>
      <c r="G3" s="20"/>
      <c r="H3" s="20"/>
      <c r="I3" s="20"/>
    </row>
    <row r="4" spans="1:9" ht="16.5">
      <c r="A4" s="18" t="str">
        <f>S1_SubjectCode</f>
        <v>08-География</v>
      </c>
      <c r="B4" s="18"/>
      <c r="C4" s="18"/>
      <c r="D4" s="18"/>
      <c r="E4" s="18"/>
      <c r="F4" s="18"/>
      <c r="G4" s="18"/>
      <c r="H4" s="18"/>
      <c r="I4" s="18"/>
    </row>
    <row r="5" spans="1:10" ht="17.25" customHeight="1" thickBo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2" t="str">
        <f>S1_MinBall</f>
        <v>34</v>
      </c>
    </row>
    <row r="6" spans="1:10" ht="12.75">
      <c r="A6" s="7" t="s">
        <v>1</v>
      </c>
      <c r="B6" s="6" t="str">
        <f>S1_FName2</f>
        <v>Код ОУ</v>
      </c>
      <c r="C6" s="6" t="str">
        <f>S1_FName3</f>
        <v>Класс</v>
      </c>
      <c r="D6" s="6" t="str">
        <f>S1_FName4</f>
        <v>Фамилия</v>
      </c>
      <c r="E6" s="6" t="str">
        <f>S1_FName5</f>
        <v>Имя</v>
      </c>
      <c r="F6" s="6" t="str">
        <f>S1_FName6</f>
        <v>Отчество</v>
      </c>
      <c r="G6" s="6" t="str">
        <f>S1_FName10</f>
        <v>Задания типа А</v>
      </c>
      <c r="H6" s="6" t="str">
        <f>S1_FName11</f>
        <v>Задания типа В</v>
      </c>
      <c r="I6" s="6" t="str">
        <f>S1_FName12</f>
        <v>Задания типа C</v>
      </c>
      <c r="J6" s="13" t="str">
        <f>S1_FName15</f>
        <v>Балл</v>
      </c>
    </row>
    <row r="7" spans="1:10" ht="12.75" customHeight="1">
      <c r="A7" s="8">
        <v>1</v>
      </c>
      <c r="B7" s="4" t="s">
        <v>28</v>
      </c>
      <c r="C7" s="4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14">
        <v>40</v>
      </c>
    </row>
    <row r="8" spans="1:10" ht="12.75" customHeight="1">
      <c r="A8" s="8">
        <v>2</v>
      </c>
      <c r="B8" s="4" t="s">
        <v>28</v>
      </c>
      <c r="C8" s="4" t="s">
        <v>29</v>
      </c>
      <c r="D8" s="5" t="s">
        <v>36</v>
      </c>
      <c r="E8" s="5" t="s">
        <v>37</v>
      </c>
      <c r="F8" s="5" t="s">
        <v>38</v>
      </c>
      <c r="G8" s="5" t="s">
        <v>39</v>
      </c>
      <c r="H8" s="5" t="s">
        <v>40</v>
      </c>
      <c r="I8" s="5" t="s">
        <v>35</v>
      </c>
      <c r="J8" s="14">
        <v>30</v>
      </c>
    </row>
    <row r="9" spans="1:10" ht="13.5" thickBot="1">
      <c r="A9" s="9"/>
      <c r="B9" s="10"/>
      <c r="C9" s="10"/>
      <c r="D9" s="10"/>
      <c r="E9" s="10"/>
      <c r="F9" s="10"/>
      <c r="G9" s="10"/>
      <c r="H9" s="10"/>
      <c r="I9" s="10" t="s">
        <v>0</v>
      </c>
      <c r="J9" s="11"/>
    </row>
    <row r="10" spans="1:9" ht="12.75">
      <c r="A10" s="1"/>
      <c r="B10" s="3"/>
      <c r="C10" s="3"/>
      <c r="D10" s="3"/>
      <c r="E10" s="3"/>
      <c r="F10" s="3"/>
      <c r="G10" s="3"/>
      <c r="H10" s="3"/>
      <c r="I10" s="3" t="s">
        <v>0</v>
      </c>
    </row>
  </sheetData>
  <sheetProtection/>
  <mergeCells count="6">
    <mergeCell ref="A1:I1"/>
    <mergeCell ref="A2:I2"/>
    <mergeCell ref="A5:I5"/>
    <mergeCell ref="A4:I4"/>
    <mergeCell ref="A3:F3"/>
    <mergeCell ref="G3:I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15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  <c r="Q6" s="16" t="s">
        <v>19</v>
      </c>
      <c r="R6" s="16" t="s">
        <v>20</v>
      </c>
      <c r="S6" s="16" t="s">
        <v>21</v>
      </c>
      <c r="T6" s="16" t="s">
        <v>22</v>
      </c>
      <c r="U6" s="16" t="s">
        <v>23</v>
      </c>
      <c r="V6" s="16" t="s">
        <v>24</v>
      </c>
      <c r="W6" s="16" t="s">
        <v>25</v>
      </c>
      <c r="X6" s="16" t="s">
        <v>26</v>
      </c>
      <c r="Y6" s="16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*</cp:lastModifiedBy>
  <cp:lastPrinted>2004-03-27T12:24:18Z</cp:lastPrinted>
  <dcterms:created xsi:type="dcterms:W3CDTF">2003-05-21T15:59:57Z</dcterms:created>
  <dcterms:modified xsi:type="dcterms:W3CDTF">2009-06-10T04:57:53Z</dcterms:modified>
  <cp:category/>
  <cp:version/>
  <cp:contentType/>
  <cp:contentStatus/>
</cp:coreProperties>
</file>